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лампочки'!$A$1:$I$30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25" i="13" l="1"/>
  <c r="G9" i="13" l="1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8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<sst xmlns="http://schemas.openxmlformats.org/spreadsheetml/2006/main" count="784" uniqueCount="246">
  <si>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</si>
  <si>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</si>
  <si>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</si>
  <si>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</si>
  <si>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</si>
  <si>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</si>
  <si>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</si>
  <si>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</si>
  <si>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</si>
  <si>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</si>
  <si>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</si>
  <si>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</si>
  <si>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</si>
  <si>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</si>
  <si>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</si>
  <si>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</si>
  <si>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</si>
  <si>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</si>
  <si>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</si>
  <si>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</si>
  <si>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</si>
  <si>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</si>
  <si>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</si>
  <si>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</si>
  <si>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</si>
  <si>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</si>
  <si>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</si>
  <si>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</si>
  <si>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</si>
  <si>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</si>
  <si>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</si>
  <si>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</si>
  <si>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</si>
  <si>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</si>
  <si>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</si>
  <si>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</si>
  <si>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</si>
  <si>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</si>
  <si>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</si>
  <si>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</si>
  <si>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</si>
  <si>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</si>
  <si>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</si>
  <si>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</si>
  <si>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</si>
  <si>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</si>
  <si>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</si>
  <si>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</si>
  <si>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</si>
  <si>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</si>
  <si>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</si>
  <si>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</si>
  <si>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</si>
  <si>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</si>
  <si>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</si>
  <si>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</si>
  <si>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</si>
  <si>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</si>
  <si>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</si>
  <si>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</si>
  <si>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</si>
  <si>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</si>
  <si>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</si>
  <si>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</si>
  <si>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</si>
  <si>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</si>
  <si>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</si>
  <si>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</si>
  <si>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</si>
  <si>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</si>
  <si>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</si>
  <si>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</si>
  <si>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</si>
  <si>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</si>
  <si>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</si>
  <si>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</si>
  <si>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</si>
  <si>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</si>
  <si>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</si>
  <si>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</si>
  <si>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</si>
  <si>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</si>
  <si>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</si>
  <si>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</si>
  <si>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</si>
  <si>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</si>
  <si>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</si>
  <si>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</si>
  <si>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</si>
  <si>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</si>
  <si>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</si>
  <si>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</si>
  <si>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</si>
  <si>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</si>
  <si>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</si>
  <si>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</si>
  <si>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</si>
  <si>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</si>
  <si>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</si>
  <si>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</si>
  <si>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</si>
  <si>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</si>
  <si>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</si>
  <si>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</si>
  <si>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</si>
  <si>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</si>
  <si>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</si>
  <si>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</si>
  <si>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</si>
  <si>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</si>
  <si>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</si>
  <si>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</si>
  <si>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</si>
  <si>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</si>
  <si>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</si>
  <si>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</si>
  <si>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</si>
  <si>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</si>
  <si>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</si>
  <si>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</si>
  <si>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</si>
  <si>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</si>
  <si>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</si>
  <si>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</si>
  <si>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</si>
  <si>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</si>
  <si>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</si>
  <si>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</si>
  <si>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</si>
  <si>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</si>
  <si>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</si>
  <si>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</si>
  <si>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</si>
  <si>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</si>
  <si>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</si>
  <si>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</si>
  <si>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</si>
  <si>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</si>
  <si>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</si>
  <si>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</si>
  <si>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</si>
  <si>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</si>
  <si>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</si>
  <si>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</si>
  <si>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</si>
  <si>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</si>
  <si>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</si>
  <si>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</si>
  <si>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</si>
  <si>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</si>
  <si>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</si>
  <si>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</si>
  <si>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</si>
  <si>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</si>
  <si>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</si>
  <si>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</si>
  <si>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</si>
  <si>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</si>
  <si>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</si>
  <si>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</si>
  <si>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</si>
  <si>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</si>
  <si>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</si>
  <si>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</si>
  <si>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</si>
  <si>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</si>
  <si>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</si>
  <si>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</si>
  <si>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</si>
  <si>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</si>
  <si>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</si>
  <si>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</si>
  <si>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</si>
  <si>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</si>
  <si>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</si>
  <si>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</si>
  <si>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</si>
  <si>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</si>
  <si>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</si>
  <si>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</si>
  <si>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</si>
  <si>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</si>
  <si>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</si>
  <si>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</si>
  <si>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</si>
  <si>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</si>
  <si>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</si>
  <si>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</si>
  <si>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</si>
  <si>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</si>
  <si>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</si>
  <si>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</si>
  <si>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</si>
  <si>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</si>
  <si>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</si>
  <si>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</si>
  <si>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</si>
  <si>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</si>
  <si>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</si>
  <si>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</si>
  <si>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</si>
  <si>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</si>
  <si>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</si>
  <si>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</si>
  <si>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</si>
  <si>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</si>
  <si>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</si>
  <si>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</si>
  <si>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</si>
  <si>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</si>
  <si>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</si>
  <si>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</si>
  <si>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</si>
  <si>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</si>
  <si>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</si>
  <si>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</si>
  <si>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</si>
  <si>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</si>
  <si>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</si>
  <si>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</si>
  <si>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</si>
  <si>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</si>
  <si>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</si>
  <si>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</si>
  <si>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</si>
  <si>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</si>
  <si>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Растворы</t>
  </si>
  <si>
    <t>Бриллиантовый зеленый 1% 200,0</t>
  </si>
  <si>
    <t>Вазелиновое  масло 50,0 стер</t>
  </si>
  <si>
    <t>Вода дистиллированная 400,0 для инъек.</t>
  </si>
  <si>
    <t>Глицерин 10% 50,0 стерильный</t>
  </si>
  <si>
    <t>Калия перманганат 10% 100</t>
  </si>
  <si>
    <t>Калия хлорид 4% 200,0 стерильн</t>
  </si>
  <si>
    <t>Левомеколь 100,0</t>
  </si>
  <si>
    <t>Метилурациловая мазь 10% 100 мл</t>
  </si>
  <si>
    <t>Натрия гидрокарбонат 4% 200,0 стер.</t>
  </si>
  <si>
    <t>натрия хлорид 10%  200,0 стер</t>
  </si>
  <si>
    <t>Нашатырный спирт 10% 500,0</t>
  </si>
  <si>
    <t>Перекись водорода 27,5% 500,0</t>
  </si>
  <si>
    <t>Перекись водорода 33,3% 500,0</t>
  </si>
  <si>
    <t>Перекись водорода 3% 400,0</t>
  </si>
  <si>
    <t>Раствор Рингера 400 мл</t>
  </si>
  <si>
    <t>Хлоргексидин 0,05% 200,0 стер</t>
  </si>
  <si>
    <t>флак</t>
  </si>
  <si>
    <t>банк</t>
  </si>
  <si>
    <t>Фурациллин 0,02% 500,0  нестер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</si>
</sst>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6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3" xfId="0" applyBorder="1"/>
    <xf numFmtId="43" fontId="18" fillId="0" borderId="3" xfId="0" applyNumberFormat="1" applyFont="1" applyBorder="1"/>
    <xf numFmtId="2" fontId="24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23" t="s">
        <v>160</v>
      </c>
      <c r="D1" s="123"/>
      <c r="E1" s="123"/>
      <c r="F1" s="123"/>
    </row>
    <row r="2" spans="1:9" ht="9.75" customHeight="1" x14ac:dyDescent="0.25">
      <c r="C2" s="123"/>
      <c r="D2" s="123"/>
      <c r="E2" s="123"/>
      <c r="F2" s="123"/>
    </row>
    <row r="3" spans="1:9" ht="15" customHeight="1" x14ac:dyDescent="0.25">
      <c r="C3" s="123"/>
      <c r="D3" s="123"/>
      <c r="E3" s="123"/>
      <c r="F3" s="123"/>
      <c r="G3" s="53"/>
      <c r="H3" s="53"/>
      <c r="I3" s="53"/>
    </row>
    <row r="4" spans="1:9" ht="15" customHeight="1" x14ac:dyDescent="0.25">
      <c r="C4" s="123"/>
      <c r="D4" s="123"/>
      <c r="E4" s="123"/>
      <c r="F4" s="123"/>
      <c r="G4" s="53"/>
      <c r="H4" s="53"/>
      <c r="I4" s="53"/>
    </row>
    <row r="5" spans="1:9" ht="15" customHeight="1" x14ac:dyDescent="0.25">
      <c r="C5" s="123" t="s">
        <v>153</v>
      </c>
      <c r="D5" s="123"/>
      <c r="E5" s="123"/>
      <c r="F5" s="123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22" t="s">
        <v>158</v>
      </c>
      <c r="E15" s="122"/>
      <c r="F15" s="122"/>
    </row>
    <row r="17" spans="3:5" ht="14.25" customHeight="1" x14ac:dyDescent="0.25">
      <c r="C17" s="66" t="s">
        <v>139</v>
      </c>
      <c r="D17" s="121" t="s">
        <v>157</v>
      </c>
      <c r="E17" s="121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169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101"/>
      <c r="E4" s="53"/>
      <c r="F4" s="53"/>
      <c r="H4" s="123" t="s">
        <v>170</v>
      </c>
      <c r="I4" s="123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36"/>
      <c r="B7" s="136"/>
      <c r="C7" s="136"/>
      <c r="D7" s="136"/>
      <c r="E7" s="136"/>
      <c r="F7" s="136"/>
      <c r="G7" s="136"/>
      <c r="H7" s="136"/>
      <c r="I7" s="136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36" t="s">
        <v>185</v>
      </c>
      <c r="B18" s="136"/>
      <c r="C18" s="136"/>
      <c r="D18" s="136"/>
      <c r="E18" s="136"/>
      <c r="F18" s="136"/>
      <c r="G18" s="136"/>
      <c r="H18" s="136"/>
      <c r="I18" s="136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28" t="s">
        <v>141</v>
      </c>
      <c r="B36" s="129"/>
      <c r="C36" s="130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BreakPreview" zoomScale="80" zoomScaleNormal="70" zoomScaleSheetLayoutView="80" workbookViewId="0">
      <selection activeCell="G26" sqref="G26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23" t="s">
        <v>169</v>
      </c>
      <c r="G1" s="123"/>
      <c r="H1" s="123"/>
      <c r="I1" s="123"/>
    </row>
    <row r="2" spans="1:10" ht="15" customHeight="1" x14ac:dyDescent="0.25">
      <c r="C2" s="53"/>
      <c r="D2" s="53"/>
      <c r="E2" s="53"/>
      <c r="F2" s="123"/>
      <c r="G2" s="123"/>
      <c r="H2" s="123"/>
      <c r="I2" s="123"/>
    </row>
    <row r="3" spans="1:10" x14ac:dyDescent="0.25">
      <c r="C3" s="53"/>
      <c r="D3" s="53"/>
      <c r="E3" s="53"/>
      <c r="F3" s="123"/>
      <c r="G3" s="123"/>
      <c r="H3" s="123"/>
      <c r="I3" s="123"/>
    </row>
    <row r="4" spans="1:10" ht="19.5" customHeight="1" x14ac:dyDescent="0.25">
      <c r="C4" s="109"/>
      <c r="E4" s="53"/>
      <c r="F4" s="53"/>
      <c r="H4" s="123" t="s">
        <v>170</v>
      </c>
      <c r="I4" s="123"/>
    </row>
    <row r="6" spans="1:10" ht="25.5" x14ac:dyDescent="0.25">
      <c r="A6" s="110" t="s">
        <v>26</v>
      </c>
      <c r="B6" s="116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x14ac:dyDescent="0.25">
      <c r="A7" s="140" t="s">
        <v>226</v>
      </c>
      <c r="B7" s="141"/>
      <c r="C7" s="141"/>
      <c r="D7" s="141"/>
      <c r="E7" s="141"/>
      <c r="F7" s="141"/>
      <c r="G7" s="141"/>
      <c r="H7" s="141"/>
      <c r="I7" s="142"/>
    </row>
    <row r="8" spans="1:10" s="115" customFormat="1" ht="42" customHeight="1" x14ac:dyDescent="0.25">
      <c r="A8" s="111">
        <v>1</v>
      </c>
      <c r="B8" s="18" t="s">
        <v>227</v>
      </c>
      <c r="C8" s="18" t="s">
        <v>227</v>
      </c>
      <c r="D8" s="112" t="s">
        <v>243</v>
      </c>
      <c r="E8" s="18">
        <v>24</v>
      </c>
      <c r="F8" s="120">
        <v>3430</v>
      </c>
      <c r="G8" s="113">
        <f>E8*F8</f>
        <v>82320</v>
      </c>
      <c r="H8" s="114" t="s">
        <v>36</v>
      </c>
      <c r="I8" s="114" t="s">
        <v>37</v>
      </c>
      <c r="J8" s="115" t="s">
        <v>225</v>
      </c>
    </row>
    <row r="9" spans="1:10" s="115" customFormat="1" ht="38.25" customHeight="1" x14ac:dyDescent="0.25">
      <c r="A9" s="111">
        <v>2</v>
      </c>
      <c r="B9" s="18" t="s">
        <v>228</v>
      </c>
      <c r="C9" s="18" t="s">
        <v>228</v>
      </c>
      <c r="D9" s="112" t="s">
        <v>243</v>
      </c>
      <c r="E9" s="18">
        <v>20</v>
      </c>
      <c r="F9" s="112">
        <v>1405</v>
      </c>
      <c r="G9" s="113">
        <f t="shared" ref="G9:G24" si="0">E9*F9</f>
        <v>28100</v>
      </c>
      <c r="H9" s="114" t="s">
        <v>36</v>
      </c>
      <c r="I9" s="114" t="s">
        <v>37</v>
      </c>
      <c r="J9" s="115" t="s">
        <v>225</v>
      </c>
    </row>
    <row r="10" spans="1:10" s="115" customFormat="1" ht="38.25" customHeight="1" x14ac:dyDescent="0.25">
      <c r="A10" s="111">
        <v>3</v>
      </c>
      <c r="B10" s="18" t="s">
        <v>229</v>
      </c>
      <c r="C10" s="18" t="s">
        <v>229</v>
      </c>
      <c r="D10" s="112" t="s">
        <v>243</v>
      </c>
      <c r="E10" s="18">
        <v>192</v>
      </c>
      <c r="F10" s="112">
        <v>930</v>
      </c>
      <c r="G10" s="113">
        <f t="shared" si="0"/>
        <v>178560</v>
      </c>
      <c r="H10" s="114" t="s">
        <v>36</v>
      </c>
      <c r="I10" s="114" t="s">
        <v>37</v>
      </c>
    </row>
    <row r="11" spans="1:10" s="115" customFormat="1" ht="38.25" customHeight="1" x14ac:dyDescent="0.25">
      <c r="A11" s="111">
        <v>4</v>
      </c>
      <c r="B11" s="18" t="s">
        <v>230</v>
      </c>
      <c r="C11" s="18" t="s">
        <v>230</v>
      </c>
      <c r="D11" s="112" t="s">
        <v>243</v>
      </c>
      <c r="E11" s="18">
        <v>10</v>
      </c>
      <c r="F11" s="112">
        <v>845</v>
      </c>
      <c r="G11" s="113">
        <f t="shared" si="0"/>
        <v>8450</v>
      </c>
      <c r="H11" s="114" t="s">
        <v>36</v>
      </c>
      <c r="I11" s="114" t="s">
        <v>37</v>
      </c>
    </row>
    <row r="12" spans="1:10" s="115" customFormat="1" ht="38.25" customHeight="1" x14ac:dyDescent="0.25">
      <c r="A12" s="111">
        <v>5</v>
      </c>
      <c r="B12" s="18" t="s">
        <v>231</v>
      </c>
      <c r="C12" s="18" t="s">
        <v>231</v>
      </c>
      <c r="D12" s="112" t="s">
        <v>243</v>
      </c>
      <c r="E12" s="18">
        <v>24</v>
      </c>
      <c r="F12" s="112">
        <v>1870</v>
      </c>
      <c r="G12" s="113">
        <f t="shared" si="0"/>
        <v>44880</v>
      </c>
      <c r="H12" s="114" t="s">
        <v>36</v>
      </c>
      <c r="I12" s="114" t="s">
        <v>37</v>
      </c>
    </row>
    <row r="13" spans="1:10" s="115" customFormat="1" ht="38.25" customHeight="1" x14ac:dyDescent="0.25">
      <c r="A13" s="111">
        <v>6</v>
      </c>
      <c r="B13" s="18" t="s">
        <v>232</v>
      </c>
      <c r="C13" s="18" t="s">
        <v>232</v>
      </c>
      <c r="D13" s="112" t="s">
        <v>243</v>
      </c>
      <c r="E13" s="18">
        <v>100</v>
      </c>
      <c r="F13" s="112">
        <v>1270</v>
      </c>
      <c r="G13" s="113">
        <f t="shared" si="0"/>
        <v>127000</v>
      </c>
      <c r="H13" s="114" t="s">
        <v>36</v>
      </c>
      <c r="I13" s="114" t="s">
        <v>37</v>
      </c>
    </row>
    <row r="14" spans="1:10" s="115" customFormat="1" ht="38.25" customHeight="1" x14ac:dyDescent="0.25">
      <c r="A14" s="111">
        <v>7</v>
      </c>
      <c r="B14" s="18" t="s">
        <v>233</v>
      </c>
      <c r="C14" s="18" t="s">
        <v>233</v>
      </c>
      <c r="D14" s="112" t="s">
        <v>243</v>
      </c>
      <c r="E14" s="18">
        <v>20</v>
      </c>
      <c r="F14" s="18">
        <v>2435</v>
      </c>
      <c r="G14" s="113">
        <f t="shared" si="0"/>
        <v>48700</v>
      </c>
      <c r="H14" s="114" t="s">
        <v>36</v>
      </c>
      <c r="I14" s="114" t="s">
        <v>37</v>
      </c>
    </row>
    <row r="15" spans="1:10" s="115" customFormat="1" ht="38.25" customHeight="1" x14ac:dyDescent="0.25">
      <c r="A15" s="111">
        <v>8</v>
      </c>
      <c r="B15" s="18" t="s">
        <v>234</v>
      </c>
      <c r="C15" s="18" t="s">
        <v>234</v>
      </c>
      <c r="D15" s="112" t="s">
        <v>244</v>
      </c>
      <c r="E15" s="18">
        <v>5</v>
      </c>
      <c r="F15" s="112">
        <v>3040</v>
      </c>
      <c r="G15" s="113">
        <f t="shared" si="0"/>
        <v>15200</v>
      </c>
      <c r="H15" s="114" t="s">
        <v>36</v>
      </c>
      <c r="I15" s="114" t="s">
        <v>37</v>
      </c>
    </row>
    <row r="16" spans="1:10" s="115" customFormat="1" ht="38.25" customHeight="1" x14ac:dyDescent="0.25">
      <c r="A16" s="111">
        <v>9</v>
      </c>
      <c r="B16" s="18" t="s">
        <v>235</v>
      </c>
      <c r="C16" s="18" t="s">
        <v>235</v>
      </c>
      <c r="D16" s="112" t="s">
        <v>243</v>
      </c>
      <c r="E16" s="18">
        <v>246</v>
      </c>
      <c r="F16" s="112">
        <v>1285</v>
      </c>
      <c r="G16" s="113">
        <f t="shared" si="0"/>
        <v>316110</v>
      </c>
      <c r="H16" s="114" t="s">
        <v>36</v>
      </c>
      <c r="I16" s="114" t="s">
        <v>37</v>
      </c>
    </row>
    <row r="17" spans="1:9" s="115" customFormat="1" ht="38.25" customHeight="1" x14ac:dyDescent="0.25">
      <c r="A17" s="111">
        <v>10</v>
      </c>
      <c r="B17" s="18" t="s">
        <v>236</v>
      </c>
      <c r="C17" s="18" t="s">
        <v>236</v>
      </c>
      <c r="D17" s="112" t="s">
        <v>243</v>
      </c>
      <c r="E17" s="18">
        <v>12</v>
      </c>
      <c r="F17" s="112">
        <v>1190</v>
      </c>
      <c r="G17" s="113">
        <f t="shared" si="0"/>
        <v>14280</v>
      </c>
      <c r="H17" s="114" t="s">
        <v>36</v>
      </c>
      <c r="I17" s="114" t="s">
        <v>37</v>
      </c>
    </row>
    <row r="18" spans="1:9" s="115" customFormat="1" ht="38.25" customHeight="1" x14ac:dyDescent="0.25">
      <c r="A18" s="111">
        <v>11</v>
      </c>
      <c r="B18" s="18" t="s">
        <v>237</v>
      </c>
      <c r="C18" s="18" t="s">
        <v>237</v>
      </c>
      <c r="D18" s="112" t="s">
        <v>243</v>
      </c>
      <c r="E18" s="18">
        <v>66</v>
      </c>
      <c r="F18" s="112">
        <v>2125</v>
      </c>
      <c r="G18" s="113">
        <f t="shared" si="0"/>
        <v>140250</v>
      </c>
      <c r="H18" s="114" t="s">
        <v>36</v>
      </c>
      <c r="I18" s="114" t="s">
        <v>37</v>
      </c>
    </row>
    <row r="19" spans="1:9" s="115" customFormat="1" ht="38.25" customHeight="1" x14ac:dyDescent="0.25">
      <c r="A19" s="111">
        <v>12</v>
      </c>
      <c r="B19" s="18" t="s">
        <v>238</v>
      </c>
      <c r="C19" s="18" t="s">
        <v>238</v>
      </c>
      <c r="D19" s="112" t="s">
        <v>243</v>
      </c>
      <c r="E19" s="18">
        <v>204</v>
      </c>
      <c r="F19" s="112">
        <v>3430</v>
      </c>
      <c r="G19" s="113">
        <f t="shared" si="0"/>
        <v>699720</v>
      </c>
      <c r="H19" s="114" t="s">
        <v>36</v>
      </c>
      <c r="I19" s="114" t="s">
        <v>37</v>
      </c>
    </row>
    <row r="20" spans="1:9" s="115" customFormat="1" ht="38.25" customHeight="1" x14ac:dyDescent="0.25">
      <c r="A20" s="111">
        <v>13</v>
      </c>
      <c r="B20" s="18" t="s">
        <v>239</v>
      </c>
      <c r="C20" s="18" t="s">
        <v>239</v>
      </c>
      <c r="D20" s="112" t="s">
        <v>243</v>
      </c>
      <c r="E20" s="18">
        <v>180</v>
      </c>
      <c r="F20" s="112">
        <v>3430</v>
      </c>
      <c r="G20" s="113">
        <f t="shared" si="0"/>
        <v>617400</v>
      </c>
      <c r="H20" s="114" t="s">
        <v>36</v>
      </c>
      <c r="I20" s="114" t="s">
        <v>37</v>
      </c>
    </row>
    <row r="21" spans="1:9" s="115" customFormat="1" ht="38.25" customHeight="1" x14ac:dyDescent="0.25">
      <c r="A21" s="111">
        <v>14</v>
      </c>
      <c r="B21" s="18" t="s">
        <v>240</v>
      </c>
      <c r="C21" s="18" t="s">
        <v>240</v>
      </c>
      <c r="D21" s="112" t="s">
        <v>243</v>
      </c>
      <c r="E21" s="18">
        <v>12</v>
      </c>
      <c r="F21" s="112">
        <v>1405</v>
      </c>
      <c r="G21" s="113">
        <f t="shared" si="0"/>
        <v>16860</v>
      </c>
      <c r="H21" s="114" t="s">
        <v>36</v>
      </c>
      <c r="I21" s="114" t="s">
        <v>37</v>
      </c>
    </row>
    <row r="22" spans="1:9" s="115" customFormat="1" ht="38.25" customHeight="1" x14ac:dyDescent="0.25">
      <c r="A22" s="111">
        <v>15</v>
      </c>
      <c r="B22" s="18" t="s">
        <v>241</v>
      </c>
      <c r="C22" s="18" t="s">
        <v>241</v>
      </c>
      <c r="D22" s="112" t="s">
        <v>243</v>
      </c>
      <c r="E22" s="18">
        <v>2460</v>
      </c>
      <c r="F22" s="112">
        <v>1540</v>
      </c>
      <c r="G22" s="113">
        <f t="shared" si="0"/>
        <v>3788400</v>
      </c>
      <c r="H22" s="114" t="s">
        <v>36</v>
      </c>
      <c r="I22" s="114" t="s">
        <v>37</v>
      </c>
    </row>
    <row r="23" spans="1:9" s="115" customFormat="1" ht="38.25" customHeight="1" x14ac:dyDescent="0.25">
      <c r="A23" s="111">
        <v>16</v>
      </c>
      <c r="B23" s="18" t="s">
        <v>245</v>
      </c>
      <c r="C23" s="18" t="s">
        <v>245</v>
      </c>
      <c r="D23" s="112" t="s">
        <v>243</v>
      </c>
      <c r="E23" s="18">
        <v>1296</v>
      </c>
      <c r="F23" s="112">
        <v>1150</v>
      </c>
      <c r="G23" s="113">
        <f t="shared" si="0"/>
        <v>1490400</v>
      </c>
      <c r="H23" s="114" t="s">
        <v>36</v>
      </c>
      <c r="I23" s="114" t="s">
        <v>37</v>
      </c>
    </row>
    <row r="24" spans="1:9" s="115" customFormat="1" ht="38.25" customHeight="1" x14ac:dyDescent="0.25">
      <c r="A24" s="111">
        <v>17</v>
      </c>
      <c r="B24" s="18" t="s">
        <v>242</v>
      </c>
      <c r="C24" s="18" t="s">
        <v>242</v>
      </c>
      <c r="D24" s="112" t="s">
        <v>243</v>
      </c>
      <c r="E24" s="18">
        <v>4</v>
      </c>
      <c r="F24" s="112">
        <v>1285</v>
      </c>
      <c r="G24" s="113">
        <f t="shared" si="0"/>
        <v>5140</v>
      </c>
      <c r="H24" s="114" t="s">
        <v>36</v>
      </c>
      <c r="I24" s="114" t="s">
        <v>37</v>
      </c>
    </row>
    <row r="25" spans="1:9" ht="27.75" customHeight="1" x14ac:dyDescent="0.25">
      <c r="A25" s="137" t="s">
        <v>141</v>
      </c>
      <c r="B25" s="138"/>
      <c r="C25" s="139"/>
      <c r="D25" s="118"/>
      <c r="E25" s="118"/>
      <c r="F25" s="118"/>
      <c r="G25" s="119">
        <f>G8+G9+G10+G11+G12+G13+G14+G15+G16+G17+G18+G19+G20+G21+G22+G23+G24</f>
        <v>7621770</v>
      </c>
      <c r="H25" s="118"/>
      <c r="I25" s="118"/>
    </row>
    <row r="27" spans="1:9" ht="15.75" x14ac:dyDescent="0.25">
      <c r="B27" s="117"/>
      <c r="C27" s="55"/>
      <c r="D27" s="55"/>
    </row>
    <row r="28" spans="1:9" ht="25.5" hidden="1" customHeight="1" x14ac:dyDescent="0.25">
      <c r="B28" s="117" t="s">
        <v>211</v>
      </c>
      <c r="C28" s="55"/>
      <c r="D28" s="55" t="s">
        <v>212</v>
      </c>
    </row>
    <row r="29" spans="1:9" ht="25.5" hidden="1" customHeight="1" x14ac:dyDescent="0.25">
      <c r="B29" s="117" t="s">
        <v>135</v>
      </c>
      <c r="C29" s="55"/>
      <c r="D29" s="55" t="s">
        <v>159</v>
      </c>
    </row>
    <row r="30" spans="1:9" ht="38.25" customHeight="1" x14ac:dyDescent="0.25">
      <c r="B30" s="117" t="s">
        <v>137</v>
      </c>
      <c r="C30" s="55"/>
      <c r="D30" s="55" t="s">
        <v>158</v>
      </c>
    </row>
    <row r="31" spans="1:9" ht="22.5" hidden="1" customHeight="1" x14ac:dyDescent="0.25">
      <c r="B31" s="117" t="s">
        <v>139</v>
      </c>
      <c r="C31" s="57"/>
      <c r="D31" s="108" t="s">
        <v>157</v>
      </c>
    </row>
    <row r="32" spans="1:9" ht="15.75" x14ac:dyDescent="0.25">
      <c r="B32" s="117"/>
      <c r="D32" s="55"/>
    </row>
  </sheetData>
  <mergeCells count="4">
    <mergeCell ref="F1:I3"/>
    <mergeCell ref="H4:I4"/>
    <mergeCell ref="A25:C25"/>
    <mergeCell ref="A7:I7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22" t="s">
        <v>17</v>
      </c>
      <c r="E6" s="122"/>
      <c r="F6" s="122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23" t="s">
        <v>148</v>
      </c>
      <c r="D1" s="123"/>
      <c r="E1" s="123"/>
      <c r="F1" s="123"/>
    </row>
    <row r="2" spans="1:6" ht="15" customHeight="1" x14ac:dyDescent="0.25">
      <c r="C2" s="123"/>
      <c r="D2" s="123"/>
      <c r="E2" s="123"/>
      <c r="F2" s="123"/>
    </row>
    <row r="3" spans="1:6" x14ac:dyDescent="0.25">
      <c r="C3" s="123"/>
      <c r="D3" s="123"/>
      <c r="E3" s="123"/>
      <c r="F3" s="123"/>
    </row>
    <row r="4" spans="1:6" ht="19.5" customHeight="1" x14ac:dyDescent="0.25">
      <c r="C4" s="12"/>
      <c r="D4" s="123" t="s">
        <v>24</v>
      </c>
      <c r="E4" s="123"/>
      <c r="F4" s="123"/>
    </row>
    <row r="5" spans="1:6" x14ac:dyDescent="0.25">
      <c r="D5" s="124"/>
      <c r="E5" s="124"/>
      <c r="F5" s="124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22"/>
      <c r="E31" s="122"/>
      <c r="F31" s="122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21" t="s">
        <v>140</v>
      </c>
      <c r="F37" s="121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23" t="s">
        <v>25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44"/>
      <c r="E4" s="53"/>
      <c r="F4" s="53"/>
      <c r="H4" s="127" t="s">
        <v>24</v>
      </c>
      <c r="I4" s="12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25" t="s">
        <v>38</v>
      </c>
      <c r="B8" s="125"/>
      <c r="C8" s="125"/>
      <c r="D8" s="125"/>
      <c r="E8" s="125"/>
      <c r="F8" s="125"/>
      <c r="G8" s="125"/>
      <c r="H8" s="125"/>
      <c r="I8" s="125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26" t="s">
        <v>43</v>
      </c>
      <c r="B13" s="126"/>
      <c r="C13" s="126"/>
      <c r="D13" s="126"/>
      <c r="E13" s="126"/>
      <c r="F13" s="126"/>
      <c r="G13" s="126"/>
      <c r="H13" s="126"/>
      <c r="I13" s="126"/>
    </row>
    <row r="14" spans="1:9" x14ac:dyDescent="0.25">
      <c r="A14" s="126" t="s">
        <v>34</v>
      </c>
      <c r="B14" s="126"/>
      <c r="C14" s="126"/>
      <c r="D14" s="126"/>
      <c r="E14" s="126"/>
      <c r="F14" s="126"/>
      <c r="G14" s="126"/>
      <c r="H14" s="126"/>
      <c r="I14" s="126"/>
    </row>
    <row r="15" spans="1:9" x14ac:dyDescent="0.25">
      <c r="A15" s="131" t="s">
        <v>44</v>
      </c>
      <c r="B15" s="131"/>
      <c r="C15" s="131"/>
      <c r="D15" s="131"/>
      <c r="E15" s="131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31" t="s">
        <v>46</v>
      </c>
      <c r="B17" s="131"/>
      <c r="C17" s="131"/>
      <c r="D17" s="131"/>
      <c r="E17" s="131"/>
      <c r="F17" s="30"/>
      <c r="G17" s="35"/>
      <c r="H17" s="32"/>
      <c r="I17" s="32"/>
    </row>
    <row r="18" spans="1:9" x14ac:dyDescent="0.25">
      <c r="A18" s="135" t="s">
        <v>47</v>
      </c>
      <c r="B18" s="135"/>
      <c r="C18" s="135"/>
      <c r="D18" s="135"/>
      <c r="E18" s="135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31" t="s">
        <v>53</v>
      </c>
      <c r="B21" s="131"/>
      <c r="C21" s="131"/>
      <c r="D21" s="131"/>
      <c r="E21" s="131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31" t="s">
        <v>57</v>
      </c>
      <c r="B24" s="131"/>
      <c r="C24" s="131"/>
      <c r="D24" s="131"/>
      <c r="E24" s="131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31" t="s">
        <v>62</v>
      </c>
      <c r="B27" s="131"/>
      <c r="C27" s="131"/>
      <c r="D27" s="131"/>
      <c r="E27" s="131"/>
      <c r="F27" s="30"/>
      <c r="G27" s="35"/>
      <c r="H27" s="32"/>
      <c r="I27" s="32"/>
    </row>
    <row r="28" spans="1:9" x14ac:dyDescent="0.25">
      <c r="A28" s="131" t="s">
        <v>63</v>
      </c>
      <c r="B28" s="131"/>
      <c r="C28" s="131"/>
      <c r="D28" s="131"/>
      <c r="E28" s="131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31" t="s">
        <v>66</v>
      </c>
      <c r="B31" s="131"/>
      <c r="C31" s="131"/>
      <c r="D31" s="131"/>
      <c r="E31" s="131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31" t="s">
        <v>74</v>
      </c>
      <c r="B38" s="131"/>
      <c r="C38" s="131"/>
      <c r="D38" s="131"/>
      <c r="E38" s="131"/>
      <c r="F38" s="30"/>
      <c r="G38" s="35"/>
      <c r="H38" s="32"/>
      <c r="I38" s="32"/>
    </row>
    <row r="39" spans="1:9" x14ac:dyDescent="0.25">
      <c r="A39" s="131" t="s">
        <v>75</v>
      </c>
      <c r="B39" s="131"/>
      <c r="C39" s="131"/>
      <c r="D39" s="131"/>
      <c r="E39" s="131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31" t="s">
        <v>77</v>
      </c>
      <c r="B41" s="131"/>
      <c r="C41" s="131"/>
      <c r="D41" s="131"/>
      <c r="E41" s="131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33" t="s">
        <v>80</v>
      </c>
      <c r="B44" s="133"/>
      <c r="C44" s="133"/>
      <c r="D44" s="133"/>
      <c r="E44" s="133"/>
      <c r="F44" s="133"/>
      <c r="G44" s="133"/>
      <c r="H44" s="133"/>
      <c r="I44" s="133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34" t="s">
        <v>87</v>
      </c>
      <c r="B48" s="134"/>
      <c r="C48" s="134"/>
      <c r="D48" s="134"/>
      <c r="E48" s="134"/>
      <c r="F48" s="134"/>
      <c r="G48" s="134"/>
      <c r="H48" s="134"/>
      <c r="I48" s="134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32" t="s">
        <v>90</v>
      </c>
      <c r="C54" s="132"/>
      <c r="D54" s="132"/>
      <c r="E54" s="132"/>
      <c r="F54" s="132"/>
      <c r="G54" s="132"/>
      <c r="H54" s="132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28" t="s">
        <v>141</v>
      </c>
      <c r="B56" s="129"/>
      <c r="C56" s="130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152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63"/>
      <c r="E4" s="53"/>
      <c r="F4" s="53"/>
      <c r="H4" s="127" t="s">
        <v>153</v>
      </c>
      <c r="I4" s="12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28" t="s">
        <v>141</v>
      </c>
      <c r="B10" s="129"/>
      <c r="C10" s="130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169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69"/>
      <c r="E4" s="53"/>
      <c r="F4" s="53"/>
      <c r="H4" s="123" t="s">
        <v>170</v>
      </c>
      <c r="I4" s="12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36" t="s">
        <v>185</v>
      </c>
      <c r="B9" s="136"/>
      <c r="C9" s="136"/>
      <c r="D9" s="136"/>
      <c r="E9" s="136"/>
      <c r="F9" s="136"/>
      <c r="G9" s="136"/>
      <c r="H9" s="136"/>
      <c r="I9" s="136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28" t="s">
        <v>141</v>
      </c>
      <c r="B27" s="129"/>
      <c r="C27" s="130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169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85"/>
      <c r="E4" s="53"/>
      <c r="F4" s="53"/>
      <c r="H4" s="123" t="s">
        <v>170</v>
      </c>
      <c r="I4" s="123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36"/>
      <c r="B8" s="136"/>
      <c r="C8" s="136"/>
      <c r="D8" s="136"/>
      <c r="E8" s="136"/>
      <c r="F8" s="136"/>
      <c r="G8" s="136"/>
      <c r="H8" s="136"/>
      <c r="I8" s="136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28" t="s">
        <v>141</v>
      </c>
      <c r="B11" s="129"/>
      <c r="C11" s="130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169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88"/>
      <c r="E4" s="53"/>
      <c r="F4" s="53"/>
      <c r="H4" s="123" t="s">
        <v>170</v>
      </c>
      <c r="I4" s="123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36"/>
      <c r="B7" s="136"/>
      <c r="C7" s="136"/>
      <c r="D7" s="136"/>
      <c r="E7" s="136"/>
      <c r="F7" s="136"/>
      <c r="G7" s="136"/>
      <c r="H7" s="136"/>
      <c r="I7" s="136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28" t="s">
        <v>141</v>
      </c>
      <c r="B17" s="129"/>
      <c r="C17" s="130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23" t="s">
        <v>169</v>
      </c>
      <c r="G1" s="123"/>
      <c r="H1" s="123"/>
      <c r="I1" s="123"/>
    </row>
    <row r="2" spans="1:9" ht="15" customHeight="1" x14ac:dyDescent="0.25">
      <c r="C2" s="53"/>
      <c r="D2" s="53"/>
      <c r="E2" s="53"/>
      <c r="F2" s="123"/>
      <c r="G2" s="123"/>
      <c r="H2" s="123"/>
      <c r="I2" s="123"/>
    </row>
    <row r="3" spans="1:9" x14ac:dyDescent="0.25">
      <c r="C3" s="53"/>
      <c r="D3" s="53"/>
      <c r="E3" s="53"/>
      <c r="F3" s="123"/>
      <c r="G3" s="123"/>
      <c r="H3" s="123"/>
      <c r="I3" s="123"/>
    </row>
    <row r="4" spans="1:9" ht="19.5" customHeight="1" x14ac:dyDescent="0.25">
      <c r="C4" s="97"/>
      <c r="E4" s="53"/>
      <c r="F4" s="53"/>
      <c r="H4" s="123" t="s">
        <v>170</v>
      </c>
      <c r="I4" s="123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36"/>
      <c r="B7" s="136"/>
      <c r="C7" s="136"/>
      <c r="D7" s="136"/>
      <c r="E7" s="136"/>
      <c r="F7" s="136"/>
      <c r="G7" s="136"/>
      <c r="H7" s="136"/>
      <c r="I7" s="136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28" t="s">
        <v>141</v>
      </c>
      <c r="B11" s="129"/>
      <c r="C11" s="130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2024-01-08T03:51:59Z</dcterms:modified>
</cp:coreProperties>
</file>