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665"/>
  </bookViews>
  <sheets>
    <sheet name="Лист2" sheetId="10" r:id="rId1"/>
  </sheets>
  <calcPr calcId="152511"/>
</workbook>
</file>

<file path=xl/calcChain.xml><?xml version="1.0" encoding="utf-8"?>
<calcChain xmlns="http://schemas.openxmlformats.org/spreadsheetml/2006/main">
  <c r="H43" i="10" l="1"/>
  <c r="H44" i="10"/>
  <c r="H45" i="10"/>
  <c r="H46" i="10"/>
  <c r="H47" i="10"/>
  <c r="H48" i="10"/>
  <c r="H49" i="10"/>
  <c r="H50" i="10"/>
  <c r="H42" i="10"/>
  <c r="H40" i="10" l="1"/>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alcChain>
</file>

<file path=xl/sharedStrings.xml><?xml version="1.0" encoding="utf-8"?>
<sst xmlns="http://schemas.openxmlformats.org/spreadsheetml/2006/main" count="232" uniqueCount="100">
  <si>
    <t xml:space="preserve">Ед. изм.
</t>
  </si>
  <si>
    <t xml:space="preserve">Цена
</t>
  </si>
  <si>
    <t>Сумма</t>
  </si>
  <si>
    <t>шт</t>
  </si>
  <si>
    <t xml:space="preserve">Жгут </t>
  </si>
  <si>
    <t>метр</t>
  </si>
  <si>
    <t xml:space="preserve">Пульсоксиметр </t>
  </si>
  <si>
    <t>Модель КМП –Р- О 50</t>
  </si>
  <si>
    <t>Тонометр LD-71</t>
  </si>
  <si>
    <t xml:space="preserve">Контейнер КПБ-01 </t>
  </si>
  <si>
    <t>Небулайзерная камера для OMRON</t>
  </si>
  <si>
    <t xml:space="preserve">    уп</t>
  </si>
  <si>
    <t>для транспортировки анализов</t>
  </si>
  <si>
    <t>Глюкометр Accu-Chek Active</t>
  </si>
  <si>
    <t>Гигрометр</t>
  </si>
  <si>
    <t>Психрометрический Вит -2</t>
  </si>
  <si>
    <t xml:space="preserve">Адгезивная повязка </t>
  </si>
  <si>
    <t>для фиксаций</t>
  </si>
  <si>
    <t xml:space="preserve">Бинт </t>
  </si>
  <si>
    <t>нестерильный 7*14</t>
  </si>
  <si>
    <t>стерильный 7*14</t>
  </si>
  <si>
    <t xml:space="preserve">Вата </t>
  </si>
  <si>
    <t>нестерильная 100гр</t>
  </si>
  <si>
    <t>Шприцы 5мл</t>
  </si>
  <si>
    <t>шприц стерильный 5мл</t>
  </si>
  <si>
    <t>Шприцы 10мл</t>
  </si>
  <si>
    <t>Шприцы 20мл</t>
  </si>
  <si>
    <t xml:space="preserve">Маска для ингаляторов </t>
  </si>
  <si>
    <t>Иммунохроматографический  экспресс- тест для определения антигена SARS-Coronavirus 2 (COVID-19)</t>
  </si>
  <si>
    <t>Аптечка универсальная</t>
  </si>
  <si>
    <t>Органайзер медицинский, сумка с трехслойными стенками, отдельными карманами для идеального размещения препаратов, перевязочных материалов, медицинских приспособлений</t>
  </si>
  <si>
    <t xml:space="preserve">Пробирки о/р ст.вакуум.AVATUBE 2,0 мл с фиолетовой крышкой </t>
  </si>
  <si>
    <t>Тест полоски Accu-Chek Active №50</t>
  </si>
  <si>
    <t>Емкость  6,0л для сбора, хранения медицинских отходов (класс Б), с крышкой, цвет желтый, многоразовый</t>
  </si>
  <si>
    <t>пластиковая емкость для сбора и хранения медицнских отходов</t>
  </si>
  <si>
    <t>Мочеприемник "Утка"</t>
  </si>
  <si>
    <t xml:space="preserve"> состоит из экологически чистого полителенового резервуара ( пакета) с нанисенными натписями и дилениями, соединенные со сливной трубой из поливинилхлорида (ПВХ), фиксатора для сливной трубки и наконечника. Объем вмещаймой жидкости 2,0л</t>
  </si>
  <si>
    <t>Кружка эсмарха, 2,0 л</t>
  </si>
  <si>
    <t>из прочного, экологически безопасного материала, устойчив к температурным и химическим воздействиям, световому воздеиствию</t>
  </si>
  <si>
    <t>Штанглас, 3,0 л</t>
  </si>
  <si>
    <t>Штанглас, 200,0 мл, с широким горлом</t>
  </si>
  <si>
    <t>обеспечивает полное прилегание маски к лицу, возможность одновременной ингаляции через рот и нос</t>
  </si>
  <si>
    <t>Катетер — ПТФЭ, рентгеноконтрастный/полиуретан, корпус катетера, разъемиглы, колпачок, покрытие трубки — полипропилен, трубка — силиконовыйкаучук, канюля/игла-нержавеющая сталь, заглушка — полиэтилен высокойплотности, крышка клапана для инъекции — полиэтилен высокой и низкойплотности</t>
  </si>
  <si>
    <t>Катетер G22, синий</t>
  </si>
  <si>
    <t>Гель, для использования во время ультразвуковой физиотерапии и диагностики</t>
  </si>
  <si>
    <t>упаковка</t>
  </si>
  <si>
    <t>5 кг мягкая канистра, гипоаллергенен  и не содержит активных составляющих,которые могли бы повредить зонд или эхографическое оборудование. Гель средней вязкости, бесцветный,  не содержит солей и формальдегидов.</t>
  </si>
  <si>
    <t>шприц стерильный 10мл</t>
  </si>
  <si>
    <t>шприц стерильный 20мл</t>
  </si>
  <si>
    <t>Загубник для эндоскопии полимерный (нестерильный)</t>
  </si>
  <si>
    <t>Нестерильно, однократного применения. Предназначен для введения гибких эндоскопов, трубок при проведении эндоскопии верхних отделов желудочно-кишечного тракта и дыхательных путей</t>
  </si>
  <si>
    <t>в упаковке 25 шт</t>
  </si>
  <si>
    <t xml:space="preserve">Характеристика </t>
  </si>
  <si>
    <t>Емкость контейнер КБСУ для кл "Б", 10,0л</t>
  </si>
  <si>
    <t>Емкость  3,0л для сбора, хранения медицинских отходов (класс Б), с крышкой, цвет желтый, многоразовый</t>
  </si>
  <si>
    <t>Кол-во</t>
  </si>
  <si>
    <t>Укладка контейнер</t>
  </si>
  <si>
    <t>Механический профессиональный тонометр Little Doctor LD-71 классического типа</t>
  </si>
  <si>
    <t>Жгут кровоостанавливающий, нестерильный, на застежке, материал латекс</t>
  </si>
  <si>
    <t>Ударопрочный контейнер устойчив к воздействию химических дезинфицирующих средств</t>
  </si>
  <si>
    <t>камера состоит из специальной заглушки, крышки, воздухозаборника, резервуара, предназначенного для лекарственных препаратов, отбойника, сопла, а также переходника воздушной трубки</t>
  </si>
  <si>
    <t xml:space="preserve">Ингалятор </t>
  </si>
  <si>
    <t>Компрессорный небулайзер, ингалятор, предназначен для лечения и профилактики простудных и инфекционных заболеваний верхних и нижних отделов дыхательной системы, например, таких как ринит, ларинит, трахеит, пневмония, бронхит. Прибор также можно использовать для профилактики различных хронических заболеваний, таких как бронхиальная астма, туберкулез, аллергия различного происхождения. Как результат использования небулайзера дыхательные пути эффективно увлажняются, что облегчает вывод мокроты и общее состояние организма. Прибор может быть использован всеми членами семьи, независимо от их возраста. Низкий уровень шума (46 дБ.) Производительность: 0,30 мл/мин. Гарантия 3 года. Длина воздуховодной трубки: 100 см. Средний размер частиц аэрозоля 3,0 мкм. Аэрозоль % &lt; 5 мкм: 70%
Емкость резервуара для лекарственных средств: макс. 7 мл
Соответствующий объем для лекарственных средств: мин. 2 мл - макс. 7 мл
Остаточный объем лекарства: 0,7 мл
Производительность (выход аэрозоля): 0,3 мл/мин
Подача аэрозоля: 0,47 мл (2 мл, 1% NaF)
Скорость подачи аэрозоля: 0,06 мл/мин (2 мл, 1% NaF)</t>
  </si>
  <si>
    <t xml:space="preserve">Воздуховодная трубка для Небулайзер - 28Е </t>
  </si>
  <si>
    <r>
      <t>Полоски п</t>
    </r>
    <r>
      <rPr>
        <sz val="10"/>
        <color rgb="FF000000"/>
        <rFont val="Times New Roman"/>
        <family val="1"/>
        <charset val="204"/>
      </rPr>
      <t>редназначены для применения с глюкометрами Акку-Чек для количественного определения уровня глюкозы в свежей капиллярной крови</t>
    </r>
  </si>
  <si>
    <t>Марля медицинская</t>
  </si>
  <si>
    <t>медицинская отбеленная, плотность не менее 36, нестерильная</t>
  </si>
  <si>
    <t>Мочеприемник "Утка",емкость, изготовленная из пластмассы, с широким горлом и ручкой, с делением для измерения обьема</t>
  </si>
  <si>
    <t>Наименование</t>
  </si>
  <si>
    <t>ИМН</t>
  </si>
  <si>
    <t>ЛС</t>
  </si>
  <si>
    <t>Фамотидин</t>
  </si>
  <si>
    <t>порошок лиофилизированный для приготовления раствора для инъекций 5 мл</t>
  </si>
  <si>
    <t>флакон</t>
  </si>
  <si>
    <t>Урапидил</t>
  </si>
  <si>
    <t>ампула</t>
  </si>
  <si>
    <t>Пентоксифилин</t>
  </si>
  <si>
    <t>раствор для инъекций 2%, 5 мл</t>
  </si>
  <si>
    <t xml:space="preserve">Кальция глюконат </t>
  </si>
  <si>
    <t>раствор для инъекций 100 мг/мл, 5 мл</t>
  </si>
  <si>
    <t>Глюкоза</t>
  </si>
  <si>
    <t>раствор для инфузий 5% 200 мл</t>
  </si>
  <si>
    <t>раствор для инфузий 10% 200 мл</t>
  </si>
  <si>
    <t xml:space="preserve">Стерофундин </t>
  </si>
  <si>
    <t>раствор для инфузий, 500 мл</t>
  </si>
  <si>
    <t>Фентанил</t>
  </si>
  <si>
    <t>Раствор для инъекций 0,005% 2мл</t>
  </si>
  <si>
    <t>Реланиум</t>
  </si>
  <si>
    <t>Раствор для внутримышеч-
ных и внутривенных инъ-
екций, 5 мг/мл, 2 мл,</t>
  </si>
  <si>
    <t>раствор для внутривенного введения 5 мг/мл, 5 мл</t>
  </si>
  <si>
    <t>№ лота</t>
  </si>
  <si>
    <t>Сроки поставки</t>
  </si>
  <si>
    <t>Место поставки</t>
  </si>
  <si>
    <t>по Заявкам заказчика</t>
  </si>
  <si>
    <t xml:space="preserve">г.Астана, ул.А 1, здание 5, блок "В","Г" (отдел фармации) </t>
  </si>
  <si>
    <t>Приложение №1 к объявлению от 10.03.2023</t>
  </si>
  <si>
    <t>Пакет для сбора медицинских отходов класса А 700*800мм</t>
  </si>
  <si>
    <t>Пакет для сбора медицинских отходов класса Б 700*800мм</t>
  </si>
  <si>
    <t>Пакет для сбора медицинских отходов класса В 700*800мм</t>
  </si>
  <si>
    <t>Пакет для сбора медицинских отходов (700*800) плотность одной стенки 30 микрон, общая плотность 60 микрон с хомутом, бирка белая квадратная. Имеет складки с двух сторон. При поставке иметь с собой прибор для измерения плотности (микрометр)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</si>
</sst>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р_."/>
  </numFmts>
  <fonts count="10" x14ac:knownFonts="1">
    <font>
      <sz val="11"/>
      <color theme="1"/>
      <name val="Calibri"/>
      <family val="2"/>
      <charset val="204"/>
      <scheme val="minor"/>
    </font>
    <font>
      <sz val="11"/>
      <color theme="1"/>
      <name val="Calibri"/>
      <family val="2"/>
      <charset val="204"/>
      <scheme val="minor"/>
    </font>
    <font>
      <sz val="10"/>
      <color rgb="FF000000"/>
      <name val="Times New Roman"/>
      <family val="1"/>
      <charset val="204"/>
    </font>
    <font>
      <b/>
      <sz val="10"/>
      <name val="Times New Roman"/>
      <family val="1"/>
      <charset val="204"/>
    </font>
    <font>
      <sz val="10"/>
      <color indexed="8"/>
      <name val="Times New Roman"/>
      <family val="1"/>
      <charset val="204"/>
    </font>
    <font>
      <sz val="10"/>
      <name val="Times New Roman"/>
      <family val="1"/>
      <charset val="204"/>
    </font>
    <font>
      <sz val="10"/>
      <color theme="1"/>
      <name val="Times New Roman"/>
      <family val="1"/>
      <charset val="204"/>
    </font>
    <font>
      <sz val="10"/>
      <color rgb="FF01011B"/>
      <name val="Times New Roman"/>
      <family val="1"/>
      <charset val="204"/>
    </font>
    <font>
      <sz val="10"/>
      <name val="Arial Cyr"/>
      <charset val="204"/>
    </font>
    <font>
      <b/>
      <sz val="10"/>
      <color theme="1"/>
      <name val="Times New Roman"/>
      <family val="1"/>
      <charset val="204"/>
    </font>
  </fonts>
  <fills count="5">
    <fill>
      <patternFill patternType="none"/>
    </fill>
    <fill>
      <patternFill patternType="gray125"/>
    </fill>
    <fill>
      <patternFill patternType="solid">
        <fgColor rgb="FF92D050"/>
        <bgColor indexed="12"/>
      </patternFill>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43" fontId="1" fillId="0" borderId="0" applyFont="0" applyFill="0" applyBorder="0" applyAlignment="0" applyProtection="0"/>
    <xf numFmtId="0" fontId="8" fillId="0" borderId="0">
      <alignment horizontal="center"/>
    </xf>
  </cellStyleXfs>
  <cellXfs count="41">
    <xf numFmtId="0" fontId="0" fillId="0" borderId="0" xfId="0"/>
    <xf numFmtId="4" fontId="2" fillId="0" borderId="0" xfId="0" applyNumberFormat="1" applyFont="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43" fontId="6" fillId="0" borderId="1" xfId="1" applyFont="1" applyBorder="1" applyAlignment="1">
      <alignment horizontal="center" vertical="center"/>
    </xf>
    <xf numFmtId="0" fontId="5" fillId="0" borderId="1" xfId="0" applyFont="1" applyBorder="1" applyAlignment="1">
      <alignment wrapText="1"/>
    </xf>
    <xf numFmtId="0" fontId="6" fillId="0" borderId="0" xfId="0" applyFont="1" applyAlignment="1">
      <alignment wrapText="1"/>
    </xf>
    <xf numFmtId="0" fontId="5" fillId="0" borderId="1" xfId="0" applyFont="1" applyBorder="1" applyAlignment="1">
      <alignment vertical="center" wrapText="1"/>
    </xf>
    <xf numFmtId="0" fontId="5" fillId="0" borderId="1" xfId="0" applyFont="1" applyBorder="1" applyAlignment="1">
      <alignment horizontal="center"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3" fontId="6" fillId="0" borderId="1" xfId="1" applyFont="1" applyFill="1" applyBorder="1" applyAlignment="1">
      <alignment horizontal="center" vertical="center"/>
    </xf>
    <xf numFmtId="0" fontId="5" fillId="0" borderId="1" xfId="0" applyFont="1" applyBorder="1" applyAlignment="1">
      <alignment horizontal="justify" vertical="center" wrapText="1"/>
    </xf>
    <xf numFmtId="0" fontId="5" fillId="0" borderId="0" xfId="0" applyFont="1" applyAlignment="1">
      <alignment vertical="top" wrapText="1"/>
    </xf>
    <xf numFmtId="0" fontId="6" fillId="0" borderId="1" xfId="0" applyFont="1" applyBorder="1" applyAlignment="1">
      <alignment vertical="top" wrapText="1"/>
    </xf>
    <xf numFmtId="0" fontId="7" fillId="0" borderId="0" xfId="0" applyFont="1" applyAlignment="1">
      <alignment wrapText="1"/>
    </xf>
    <xf numFmtId="0" fontId="5" fillId="0" borderId="1" xfId="2" applyFont="1" applyFill="1" applyBorder="1" applyAlignment="1">
      <alignment horizontal="left" vertical="center" wrapText="1"/>
    </xf>
    <xf numFmtId="0" fontId="6" fillId="0" borderId="0" xfId="0" applyFont="1"/>
    <xf numFmtId="0" fontId="6" fillId="0" borderId="0" xfId="0" applyFont="1" applyAlignment="1">
      <alignment horizontal="center"/>
    </xf>
    <xf numFmtId="43" fontId="6" fillId="0" borderId="0" xfId="1" applyFont="1" applyAlignment="1">
      <alignment horizontal="center"/>
    </xf>
    <xf numFmtId="0" fontId="6" fillId="0" borderId="0" xfId="0" applyFont="1" applyAlignment="1"/>
    <xf numFmtId="0" fontId="6" fillId="0" borderId="0" xfId="0" applyFont="1" applyFill="1" applyAlignment="1"/>
    <xf numFmtId="43" fontId="6" fillId="0" borderId="1" xfId="1" applyFont="1" applyBorder="1" applyAlignment="1">
      <alignment horizontal="center"/>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5" fillId="0" borderId="1" xfId="0" applyNumberFormat="1" applyFont="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43" fontId="3" fillId="2" borderId="1" xfId="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0" borderId="0" xfId="0" applyFont="1" applyAlignment="1">
      <alignment horizontal="righ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cellXfs>
  <cellStyles count="3">
    <cellStyle name="Обычный" xfId="0" builtinId="0"/>
    <cellStyle name="Обычный_Лист1_1"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tabSelected="1" topLeftCell="A19" zoomScaleNormal="100" workbookViewId="0">
      <selection activeCell="P25" sqref="P25"/>
    </sheetView>
  </sheetViews>
  <sheetFormatPr defaultRowHeight="12.75" x14ac:dyDescent="0.2"/>
  <cols>
    <col min="1" max="1" width="9.140625" style="18"/>
    <col min="2" max="2" width="5.140625" style="18" customWidth="1"/>
    <col min="3" max="3" width="23.7109375" style="18" customWidth="1"/>
    <col min="4" max="4" width="33.140625" style="18" customWidth="1"/>
    <col min="5" max="5" width="10.5703125" style="19" customWidth="1"/>
    <col min="6" max="6" width="11" style="19" customWidth="1"/>
    <col min="7" max="7" width="10.7109375" style="19" customWidth="1"/>
    <col min="8" max="8" width="21.42578125" style="20" customWidth="1"/>
    <col min="9" max="9" width="12.42578125" style="18" customWidth="1"/>
    <col min="10" max="16384" width="9.140625" style="18"/>
  </cols>
  <sheetData>
    <row r="1" spans="2:10" ht="86.25" customHeight="1" x14ac:dyDescent="0.2"/>
    <row r="2" spans="2:10" x14ac:dyDescent="0.2">
      <c r="B2" s="32" t="s">
        <v>95</v>
      </c>
      <c r="C2" s="32"/>
      <c r="D2" s="32"/>
      <c r="E2" s="32"/>
      <c r="F2" s="32"/>
      <c r="G2" s="32"/>
      <c r="H2" s="32"/>
      <c r="I2" s="32"/>
      <c r="J2" s="32"/>
    </row>
    <row r="3" spans="2:10" ht="13.5" customHeight="1" x14ac:dyDescent="0.2">
      <c r="B3" s="36" t="s">
        <v>69</v>
      </c>
      <c r="C3" s="36"/>
      <c r="D3" s="36"/>
      <c r="E3" s="36"/>
      <c r="F3" s="36"/>
      <c r="G3" s="36"/>
      <c r="H3" s="36"/>
      <c r="I3" s="36"/>
      <c r="J3" s="36"/>
    </row>
    <row r="4" spans="2:10" ht="25.5" x14ac:dyDescent="0.2">
      <c r="B4" s="27" t="s">
        <v>90</v>
      </c>
      <c r="C4" s="27" t="s">
        <v>68</v>
      </c>
      <c r="D4" s="27" t="s">
        <v>52</v>
      </c>
      <c r="E4" s="28" t="s">
        <v>0</v>
      </c>
      <c r="F4" s="28" t="s">
        <v>55</v>
      </c>
      <c r="G4" s="28" t="s">
        <v>1</v>
      </c>
      <c r="H4" s="29" t="s">
        <v>2</v>
      </c>
      <c r="I4" s="31" t="s">
        <v>91</v>
      </c>
      <c r="J4" s="31" t="s">
        <v>92</v>
      </c>
    </row>
    <row r="5" spans="2:10" s="21" customFormat="1" ht="24" customHeight="1" x14ac:dyDescent="0.2">
      <c r="B5" s="2">
        <v>1</v>
      </c>
      <c r="C5" s="3" t="s">
        <v>16</v>
      </c>
      <c r="D5" s="3" t="s">
        <v>17</v>
      </c>
      <c r="E5" s="4" t="s">
        <v>3</v>
      </c>
      <c r="F5" s="4">
        <v>4000</v>
      </c>
      <c r="G5" s="4">
        <v>330</v>
      </c>
      <c r="H5" s="5">
        <f t="shared" ref="H5:H40" si="0">F5*G5</f>
        <v>1320000</v>
      </c>
      <c r="I5" s="30" t="s">
        <v>93</v>
      </c>
      <c r="J5" s="30" t="s">
        <v>94</v>
      </c>
    </row>
    <row r="6" spans="2:10" s="21" customFormat="1" ht="24" customHeight="1" x14ac:dyDescent="0.2">
      <c r="B6" s="2">
        <v>2</v>
      </c>
      <c r="C6" s="3" t="s">
        <v>29</v>
      </c>
      <c r="D6" s="3" t="s">
        <v>30</v>
      </c>
      <c r="E6" s="4" t="s">
        <v>3</v>
      </c>
      <c r="F6" s="4">
        <v>5</v>
      </c>
      <c r="G6" s="4">
        <v>57000</v>
      </c>
      <c r="H6" s="5">
        <f t="shared" si="0"/>
        <v>285000</v>
      </c>
      <c r="I6" s="30" t="s">
        <v>93</v>
      </c>
      <c r="J6" s="30" t="s">
        <v>94</v>
      </c>
    </row>
    <row r="7" spans="2:10" s="21" customFormat="1" ht="24" customHeight="1" x14ac:dyDescent="0.2">
      <c r="B7" s="2">
        <v>3</v>
      </c>
      <c r="C7" s="3" t="s">
        <v>18</v>
      </c>
      <c r="D7" s="3" t="s">
        <v>19</v>
      </c>
      <c r="E7" s="4" t="s">
        <v>3</v>
      </c>
      <c r="F7" s="4">
        <v>2000</v>
      </c>
      <c r="G7" s="4">
        <v>250</v>
      </c>
      <c r="H7" s="5">
        <f t="shared" si="0"/>
        <v>500000</v>
      </c>
      <c r="I7" s="30" t="s">
        <v>93</v>
      </c>
      <c r="J7" s="30" t="s">
        <v>94</v>
      </c>
    </row>
    <row r="8" spans="2:10" s="21" customFormat="1" ht="24" customHeight="1" x14ac:dyDescent="0.2">
      <c r="B8" s="2">
        <v>4</v>
      </c>
      <c r="C8" s="3" t="s">
        <v>18</v>
      </c>
      <c r="D8" s="3" t="s">
        <v>20</v>
      </c>
      <c r="E8" s="4" t="s">
        <v>3</v>
      </c>
      <c r="F8" s="4">
        <v>650</v>
      </c>
      <c r="G8" s="4">
        <v>300</v>
      </c>
      <c r="H8" s="5">
        <f t="shared" si="0"/>
        <v>195000</v>
      </c>
      <c r="I8" s="30" t="s">
        <v>93</v>
      </c>
      <c r="J8" s="30" t="s">
        <v>94</v>
      </c>
    </row>
    <row r="9" spans="2:10" s="21" customFormat="1" ht="24" customHeight="1" x14ac:dyDescent="0.2">
      <c r="B9" s="2">
        <v>5</v>
      </c>
      <c r="C9" s="3" t="s">
        <v>21</v>
      </c>
      <c r="D9" s="3" t="s">
        <v>22</v>
      </c>
      <c r="E9" s="4" t="s">
        <v>3</v>
      </c>
      <c r="F9" s="4">
        <v>2550</v>
      </c>
      <c r="G9" s="4">
        <v>200</v>
      </c>
      <c r="H9" s="5">
        <f t="shared" si="0"/>
        <v>510000</v>
      </c>
      <c r="I9" s="30" t="s">
        <v>93</v>
      </c>
      <c r="J9" s="30" t="s">
        <v>94</v>
      </c>
    </row>
    <row r="10" spans="2:10" s="21" customFormat="1" ht="24" customHeight="1" x14ac:dyDescent="0.2">
      <c r="B10" s="2">
        <v>6</v>
      </c>
      <c r="C10" s="3" t="s">
        <v>63</v>
      </c>
      <c r="D10" s="3"/>
      <c r="E10" s="4" t="s">
        <v>3</v>
      </c>
      <c r="F10" s="4">
        <v>200</v>
      </c>
      <c r="G10" s="4">
        <v>1200</v>
      </c>
      <c r="H10" s="5">
        <f t="shared" si="0"/>
        <v>240000</v>
      </c>
      <c r="I10" s="30" t="s">
        <v>93</v>
      </c>
      <c r="J10" s="30" t="s">
        <v>94</v>
      </c>
    </row>
    <row r="11" spans="2:10" s="21" customFormat="1" ht="24" customHeight="1" x14ac:dyDescent="0.2">
      <c r="B11" s="2">
        <v>7</v>
      </c>
      <c r="C11" s="3" t="s">
        <v>44</v>
      </c>
      <c r="D11" s="6" t="s">
        <v>46</v>
      </c>
      <c r="E11" s="4" t="s">
        <v>3</v>
      </c>
      <c r="F11" s="4">
        <v>5</v>
      </c>
      <c r="G11" s="4">
        <v>3700</v>
      </c>
      <c r="H11" s="5">
        <f t="shared" si="0"/>
        <v>18500</v>
      </c>
      <c r="I11" s="30" t="s">
        <v>93</v>
      </c>
      <c r="J11" s="30" t="s">
        <v>94</v>
      </c>
    </row>
    <row r="12" spans="2:10" s="21" customFormat="1" ht="24" customHeight="1" x14ac:dyDescent="0.2">
      <c r="B12" s="2">
        <v>8</v>
      </c>
      <c r="C12" s="3" t="s">
        <v>14</v>
      </c>
      <c r="D12" s="3" t="s">
        <v>15</v>
      </c>
      <c r="E12" s="4" t="s">
        <v>3</v>
      </c>
      <c r="F12" s="4">
        <v>24</v>
      </c>
      <c r="G12" s="4">
        <v>18000</v>
      </c>
      <c r="H12" s="5">
        <f t="shared" si="0"/>
        <v>432000</v>
      </c>
      <c r="I12" s="30" t="s">
        <v>93</v>
      </c>
      <c r="J12" s="30" t="s">
        <v>94</v>
      </c>
    </row>
    <row r="13" spans="2:10" s="21" customFormat="1" ht="24" customHeight="1" x14ac:dyDescent="0.2">
      <c r="B13" s="2">
        <v>9</v>
      </c>
      <c r="C13" s="3" t="s">
        <v>13</v>
      </c>
      <c r="D13" s="3"/>
      <c r="E13" s="4" t="s">
        <v>3</v>
      </c>
      <c r="F13" s="4">
        <v>11</v>
      </c>
      <c r="G13" s="4">
        <v>5000</v>
      </c>
      <c r="H13" s="5">
        <f t="shared" si="0"/>
        <v>55000</v>
      </c>
      <c r="I13" s="30" t="s">
        <v>93</v>
      </c>
      <c r="J13" s="30" t="s">
        <v>94</v>
      </c>
    </row>
    <row r="14" spans="2:10" s="21" customFormat="1" ht="24" customHeight="1" x14ac:dyDescent="0.2">
      <c r="B14" s="2">
        <v>12</v>
      </c>
      <c r="C14" s="3" t="s">
        <v>54</v>
      </c>
      <c r="D14" s="3" t="s">
        <v>34</v>
      </c>
      <c r="E14" s="4" t="s">
        <v>3</v>
      </c>
      <c r="F14" s="4">
        <v>50</v>
      </c>
      <c r="G14" s="4">
        <v>230</v>
      </c>
      <c r="H14" s="5">
        <f t="shared" si="0"/>
        <v>11500</v>
      </c>
      <c r="I14" s="30" t="s">
        <v>93</v>
      </c>
      <c r="J14" s="30" t="s">
        <v>94</v>
      </c>
    </row>
    <row r="15" spans="2:10" s="21" customFormat="1" ht="24" customHeight="1" x14ac:dyDescent="0.2">
      <c r="B15" s="2">
        <v>13</v>
      </c>
      <c r="C15" s="3" t="s">
        <v>33</v>
      </c>
      <c r="D15" s="3" t="s">
        <v>34</v>
      </c>
      <c r="E15" s="4" t="s">
        <v>3</v>
      </c>
      <c r="F15" s="4">
        <v>7200</v>
      </c>
      <c r="G15" s="4">
        <v>230</v>
      </c>
      <c r="H15" s="5">
        <f t="shared" si="0"/>
        <v>1656000</v>
      </c>
      <c r="I15" s="30" t="s">
        <v>93</v>
      </c>
      <c r="J15" s="30" t="s">
        <v>94</v>
      </c>
    </row>
    <row r="16" spans="2:10" s="21" customFormat="1" ht="24" customHeight="1" x14ac:dyDescent="0.2">
      <c r="B16" s="2">
        <v>14</v>
      </c>
      <c r="C16" s="3" t="s">
        <v>53</v>
      </c>
      <c r="D16" s="3"/>
      <c r="E16" s="4" t="s">
        <v>3</v>
      </c>
      <c r="F16" s="4">
        <v>4920</v>
      </c>
      <c r="G16" s="4">
        <v>188</v>
      </c>
      <c r="H16" s="5">
        <f t="shared" si="0"/>
        <v>924960</v>
      </c>
      <c r="I16" s="30" t="s">
        <v>93</v>
      </c>
      <c r="J16" s="30" t="s">
        <v>94</v>
      </c>
    </row>
    <row r="17" spans="2:10" ht="24" customHeight="1" x14ac:dyDescent="0.2">
      <c r="B17" s="2">
        <v>15</v>
      </c>
      <c r="C17" s="3" t="s">
        <v>4</v>
      </c>
      <c r="D17" s="7" t="s">
        <v>58</v>
      </c>
      <c r="E17" s="4" t="s">
        <v>3</v>
      </c>
      <c r="F17" s="4">
        <v>225</v>
      </c>
      <c r="G17" s="4">
        <v>250</v>
      </c>
      <c r="H17" s="5">
        <f t="shared" si="0"/>
        <v>56250</v>
      </c>
      <c r="I17" s="30" t="s">
        <v>93</v>
      </c>
      <c r="J17" s="30" t="s">
        <v>94</v>
      </c>
    </row>
    <row r="18" spans="2:10" s="21" customFormat="1" ht="24" customHeight="1" x14ac:dyDescent="0.2">
      <c r="B18" s="2">
        <v>16</v>
      </c>
      <c r="C18" s="8" t="s">
        <v>49</v>
      </c>
      <c r="D18" s="8" t="s">
        <v>50</v>
      </c>
      <c r="E18" s="9" t="s">
        <v>3</v>
      </c>
      <c r="F18" s="9">
        <v>1000</v>
      </c>
      <c r="G18" s="9">
        <v>2198</v>
      </c>
      <c r="H18" s="5">
        <f t="shared" si="0"/>
        <v>2198000</v>
      </c>
      <c r="I18" s="30" t="s">
        <v>93</v>
      </c>
      <c r="J18" s="30" t="s">
        <v>94</v>
      </c>
    </row>
    <row r="19" spans="2:10" s="22" customFormat="1" ht="24" customHeight="1" x14ac:dyDescent="0.2">
      <c r="B19" s="2">
        <v>17</v>
      </c>
      <c r="C19" s="10" t="s">
        <v>28</v>
      </c>
      <c r="D19" s="10" t="s">
        <v>51</v>
      </c>
      <c r="E19" s="11" t="s">
        <v>45</v>
      </c>
      <c r="F19" s="11">
        <v>110</v>
      </c>
      <c r="G19" s="1">
        <v>60216</v>
      </c>
      <c r="H19" s="12">
        <f t="shared" si="0"/>
        <v>6623760</v>
      </c>
      <c r="I19" s="30" t="s">
        <v>93</v>
      </c>
      <c r="J19" s="30" t="s">
        <v>94</v>
      </c>
    </row>
    <row r="20" spans="2:10" s="21" customFormat="1" ht="24" customHeight="1" x14ac:dyDescent="0.2">
      <c r="B20" s="2">
        <v>18</v>
      </c>
      <c r="C20" s="3" t="s">
        <v>61</v>
      </c>
      <c r="D20" s="3" t="s">
        <v>62</v>
      </c>
      <c r="E20" s="4" t="s">
        <v>3</v>
      </c>
      <c r="F20" s="4">
        <v>24</v>
      </c>
      <c r="G20" s="4">
        <v>35000</v>
      </c>
      <c r="H20" s="5">
        <f t="shared" si="0"/>
        <v>840000</v>
      </c>
      <c r="I20" s="30" t="s">
        <v>93</v>
      </c>
      <c r="J20" s="30" t="s">
        <v>94</v>
      </c>
    </row>
    <row r="21" spans="2:10" s="21" customFormat="1" ht="24" customHeight="1" x14ac:dyDescent="0.2">
      <c r="B21" s="2">
        <v>19</v>
      </c>
      <c r="C21" s="3" t="s">
        <v>43</v>
      </c>
      <c r="D21" s="13" t="s">
        <v>42</v>
      </c>
      <c r="E21" s="4" t="s">
        <v>3</v>
      </c>
      <c r="F21" s="4">
        <v>6200</v>
      </c>
      <c r="G21" s="4">
        <v>61</v>
      </c>
      <c r="H21" s="5">
        <f t="shared" si="0"/>
        <v>378200</v>
      </c>
      <c r="I21" s="30" t="s">
        <v>93</v>
      </c>
      <c r="J21" s="30" t="s">
        <v>94</v>
      </c>
    </row>
    <row r="22" spans="2:10" s="21" customFormat="1" ht="24" customHeight="1" x14ac:dyDescent="0.2">
      <c r="B22" s="2">
        <v>22</v>
      </c>
      <c r="C22" s="3" t="s">
        <v>9</v>
      </c>
      <c r="D22" s="7" t="s">
        <v>59</v>
      </c>
      <c r="E22" s="4" t="s">
        <v>3</v>
      </c>
      <c r="F22" s="4">
        <v>10</v>
      </c>
      <c r="G22" s="4">
        <v>8000</v>
      </c>
      <c r="H22" s="5">
        <f t="shared" si="0"/>
        <v>80000</v>
      </c>
      <c r="I22" s="30" t="s">
        <v>93</v>
      </c>
      <c r="J22" s="30" t="s">
        <v>94</v>
      </c>
    </row>
    <row r="23" spans="2:10" s="21" customFormat="1" ht="24" customHeight="1" x14ac:dyDescent="0.2">
      <c r="B23" s="2">
        <v>23</v>
      </c>
      <c r="C23" s="3" t="s">
        <v>37</v>
      </c>
      <c r="D23" s="3" t="s">
        <v>36</v>
      </c>
      <c r="E23" s="4" t="s">
        <v>3</v>
      </c>
      <c r="F23" s="4">
        <v>200</v>
      </c>
      <c r="G23" s="4">
        <v>700</v>
      </c>
      <c r="H23" s="5">
        <f t="shared" si="0"/>
        <v>140000</v>
      </c>
      <c r="I23" s="30" t="s">
        <v>93</v>
      </c>
      <c r="J23" s="30" t="s">
        <v>94</v>
      </c>
    </row>
    <row r="24" spans="2:10" s="21" customFormat="1" ht="24" customHeight="1" x14ac:dyDescent="0.2">
      <c r="B24" s="2">
        <v>25</v>
      </c>
      <c r="C24" s="3" t="s">
        <v>65</v>
      </c>
      <c r="D24" s="17" t="s">
        <v>66</v>
      </c>
      <c r="E24" s="4" t="s">
        <v>5</v>
      </c>
      <c r="F24" s="4">
        <v>15000</v>
      </c>
      <c r="G24" s="4">
        <v>150</v>
      </c>
      <c r="H24" s="5">
        <f t="shared" si="0"/>
        <v>2250000</v>
      </c>
      <c r="I24" s="30" t="s">
        <v>93</v>
      </c>
      <c r="J24" s="30" t="s">
        <v>94</v>
      </c>
    </row>
    <row r="25" spans="2:10" s="21" customFormat="1" ht="24" customHeight="1" x14ac:dyDescent="0.2">
      <c r="B25" s="2">
        <v>26</v>
      </c>
      <c r="C25" s="3" t="s">
        <v>27</v>
      </c>
      <c r="D25" s="3" t="s">
        <v>41</v>
      </c>
      <c r="E25" s="4" t="s">
        <v>3</v>
      </c>
      <c r="F25" s="4">
        <v>810</v>
      </c>
      <c r="G25" s="4">
        <v>1900</v>
      </c>
      <c r="H25" s="5">
        <f t="shared" si="0"/>
        <v>1539000</v>
      </c>
      <c r="I25" s="30" t="s">
        <v>93</v>
      </c>
      <c r="J25" s="30" t="s">
        <v>94</v>
      </c>
    </row>
    <row r="26" spans="2:10" ht="24" customHeight="1" x14ac:dyDescent="0.2">
      <c r="B26" s="2">
        <v>27</v>
      </c>
      <c r="C26" s="3" t="s">
        <v>35</v>
      </c>
      <c r="D26" s="3" t="s">
        <v>67</v>
      </c>
      <c r="E26" s="4" t="s">
        <v>3</v>
      </c>
      <c r="F26" s="4">
        <v>20</v>
      </c>
      <c r="G26" s="4">
        <v>1300</v>
      </c>
      <c r="H26" s="5">
        <f t="shared" si="0"/>
        <v>26000</v>
      </c>
      <c r="I26" s="30" t="s">
        <v>93</v>
      </c>
      <c r="J26" s="30" t="s">
        <v>94</v>
      </c>
    </row>
    <row r="27" spans="2:10" s="21" customFormat="1" ht="24" customHeight="1" x14ac:dyDescent="0.2">
      <c r="B27" s="2">
        <v>28</v>
      </c>
      <c r="C27" s="3" t="s">
        <v>10</v>
      </c>
      <c r="D27" s="14" t="s">
        <v>60</v>
      </c>
      <c r="E27" s="4" t="s">
        <v>3</v>
      </c>
      <c r="F27" s="4">
        <v>200</v>
      </c>
      <c r="G27" s="4">
        <v>1400</v>
      </c>
      <c r="H27" s="5">
        <f t="shared" si="0"/>
        <v>280000</v>
      </c>
      <c r="I27" s="30" t="s">
        <v>93</v>
      </c>
      <c r="J27" s="30" t="s">
        <v>94</v>
      </c>
    </row>
    <row r="28" spans="2:10" s="21" customFormat="1" ht="24" customHeight="1" x14ac:dyDescent="0.2">
      <c r="B28" s="2">
        <v>29</v>
      </c>
      <c r="C28" s="37" t="s">
        <v>96</v>
      </c>
      <c r="D28" s="38" t="s">
        <v>99</v>
      </c>
      <c r="E28" s="4" t="s">
        <v>3</v>
      </c>
      <c r="F28" s="4">
        <v>40000</v>
      </c>
      <c r="G28" s="4">
        <v>68</v>
      </c>
      <c r="H28" s="5">
        <f t="shared" si="0"/>
        <v>2720000</v>
      </c>
      <c r="I28" s="30" t="s">
        <v>93</v>
      </c>
      <c r="J28" s="30" t="s">
        <v>94</v>
      </c>
    </row>
    <row r="29" spans="2:10" s="21" customFormat="1" ht="24" customHeight="1" x14ac:dyDescent="0.2">
      <c r="B29" s="2">
        <v>30</v>
      </c>
      <c r="C29" s="39" t="s">
        <v>97</v>
      </c>
      <c r="D29" s="40" t="s">
        <v>99</v>
      </c>
      <c r="E29" s="4" t="s">
        <v>3</v>
      </c>
      <c r="F29" s="4">
        <v>35000</v>
      </c>
      <c r="G29" s="4">
        <v>68</v>
      </c>
      <c r="H29" s="5">
        <f t="shared" si="0"/>
        <v>2380000</v>
      </c>
      <c r="I29" s="30" t="s">
        <v>93</v>
      </c>
      <c r="J29" s="30" t="s">
        <v>94</v>
      </c>
    </row>
    <row r="30" spans="2:10" s="21" customFormat="1" ht="24" customHeight="1" x14ac:dyDescent="0.2">
      <c r="B30" s="2">
        <v>31</v>
      </c>
      <c r="C30" s="39" t="s">
        <v>98</v>
      </c>
      <c r="D30" s="40" t="s">
        <v>99</v>
      </c>
      <c r="E30" s="4" t="s">
        <v>3</v>
      </c>
      <c r="F30" s="4">
        <v>4500</v>
      </c>
      <c r="G30" s="4">
        <v>68</v>
      </c>
      <c r="H30" s="5">
        <f t="shared" si="0"/>
        <v>306000</v>
      </c>
      <c r="I30" s="30" t="s">
        <v>93</v>
      </c>
      <c r="J30" s="30" t="s">
        <v>94</v>
      </c>
    </row>
    <row r="31" spans="2:10" s="21" customFormat="1" ht="24" customHeight="1" x14ac:dyDescent="0.2">
      <c r="B31" s="2">
        <v>32</v>
      </c>
      <c r="C31" s="3" t="s">
        <v>31</v>
      </c>
      <c r="D31" s="3"/>
      <c r="E31" s="4"/>
      <c r="F31" s="4">
        <v>5000</v>
      </c>
      <c r="G31" s="4">
        <v>46.38</v>
      </c>
      <c r="H31" s="5">
        <f t="shared" si="0"/>
        <v>231900</v>
      </c>
      <c r="I31" s="30" t="s">
        <v>93</v>
      </c>
      <c r="J31" s="30" t="s">
        <v>94</v>
      </c>
    </row>
    <row r="32" spans="2:10" s="21" customFormat="1" ht="24" customHeight="1" x14ac:dyDescent="0.2">
      <c r="B32" s="2">
        <v>33</v>
      </c>
      <c r="C32" s="3" t="s">
        <v>6</v>
      </c>
      <c r="D32" s="3" t="s">
        <v>7</v>
      </c>
      <c r="E32" s="4" t="s">
        <v>3</v>
      </c>
      <c r="F32" s="4">
        <v>160</v>
      </c>
      <c r="G32" s="4">
        <v>11863</v>
      </c>
      <c r="H32" s="5">
        <f t="shared" si="0"/>
        <v>1898080</v>
      </c>
      <c r="I32" s="30" t="s">
        <v>93</v>
      </c>
      <c r="J32" s="30" t="s">
        <v>94</v>
      </c>
    </row>
    <row r="33" spans="2:10" s="21" customFormat="1" ht="24" customHeight="1" x14ac:dyDescent="0.2">
      <c r="B33" s="2">
        <v>38</v>
      </c>
      <c r="C33" s="3" t="s">
        <v>32</v>
      </c>
      <c r="D33" s="15" t="s">
        <v>64</v>
      </c>
      <c r="E33" s="4" t="s">
        <v>11</v>
      </c>
      <c r="F33" s="4">
        <v>860</v>
      </c>
      <c r="G33" s="4">
        <v>8000</v>
      </c>
      <c r="H33" s="5">
        <f t="shared" si="0"/>
        <v>6880000</v>
      </c>
      <c r="I33" s="30" t="s">
        <v>93</v>
      </c>
      <c r="J33" s="30" t="s">
        <v>94</v>
      </c>
    </row>
    <row r="34" spans="2:10" s="21" customFormat="1" ht="24" customHeight="1" x14ac:dyDescent="0.2">
      <c r="B34" s="2">
        <v>39</v>
      </c>
      <c r="C34" s="3" t="s">
        <v>8</v>
      </c>
      <c r="D34" s="16" t="s">
        <v>57</v>
      </c>
      <c r="E34" s="4" t="s">
        <v>3</v>
      </c>
      <c r="F34" s="4">
        <v>86</v>
      </c>
      <c r="G34" s="4">
        <v>7000</v>
      </c>
      <c r="H34" s="5">
        <f t="shared" si="0"/>
        <v>602000</v>
      </c>
      <c r="I34" s="30" t="s">
        <v>93</v>
      </c>
      <c r="J34" s="30" t="s">
        <v>94</v>
      </c>
    </row>
    <row r="35" spans="2:10" s="21" customFormat="1" ht="24" customHeight="1" x14ac:dyDescent="0.2">
      <c r="B35" s="2">
        <v>40</v>
      </c>
      <c r="C35" s="3" t="s">
        <v>56</v>
      </c>
      <c r="D35" s="3" t="s">
        <v>12</v>
      </c>
      <c r="E35" s="4" t="s">
        <v>3</v>
      </c>
      <c r="F35" s="4">
        <v>6</v>
      </c>
      <c r="G35" s="4">
        <v>10000</v>
      </c>
      <c r="H35" s="5">
        <f t="shared" si="0"/>
        <v>60000</v>
      </c>
      <c r="I35" s="30" t="s">
        <v>93</v>
      </c>
      <c r="J35" s="30" t="s">
        <v>94</v>
      </c>
    </row>
    <row r="36" spans="2:10" ht="24" customHeight="1" x14ac:dyDescent="0.2">
      <c r="B36" s="2">
        <v>41</v>
      </c>
      <c r="C36" s="3" t="s">
        <v>25</v>
      </c>
      <c r="D36" s="3" t="s">
        <v>47</v>
      </c>
      <c r="E36" s="4" t="s">
        <v>3</v>
      </c>
      <c r="F36" s="4">
        <v>27000</v>
      </c>
      <c r="G36" s="4">
        <v>38.21</v>
      </c>
      <c r="H36" s="5">
        <f t="shared" si="0"/>
        <v>1031670</v>
      </c>
      <c r="I36" s="30" t="s">
        <v>93</v>
      </c>
      <c r="J36" s="30" t="s">
        <v>94</v>
      </c>
    </row>
    <row r="37" spans="2:10" ht="24" customHeight="1" x14ac:dyDescent="0.2">
      <c r="B37" s="2">
        <v>42</v>
      </c>
      <c r="C37" s="3" t="s">
        <v>26</v>
      </c>
      <c r="D37" s="3" t="s">
        <v>48</v>
      </c>
      <c r="E37" s="4" t="s">
        <v>3</v>
      </c>
      <c r="F37" s="4">
        <v>15000</v>
      </c>
      <c r="G37" s="4">
        <v>27.75</v>
      </c>
      <c r="H37" s="5">
        <f t="shared" si="0"/>
        <v>416250</v>
      </c>
      <c r="I37" s="30" t="s">
        <v>93</v>
      </c>
      <c r="J37" s="30" t="s">
        <v>94</v>
      </c>
    </row>
    <row r="38" spans="2:10" ht="24" customHeight="1" x14ac:dyDescent="0.2">
      <c r="B38" s="2">
        <v>43</v>
      </c>
      <c r="C38" s="3" t="s">
        <v>23</v>
      </c>
      <c r="D38" s="3" t="s">
        <v>24</v>
      </c>
      <c r="E38" s="4" t="s">
        <v>3</v>
      </c>
      <c r="F38" s="4">
        <v>69000</v>
      </c>
      <c r="G38" s="4">
        <v>17.3</v>
      </c>
      <c r="H38" s="5">
        <f t="shared" si="0"/>
        <v>1193700</v>
      </c>
      <c r="I38" s="30" t="s">
        <v>93</v>
      </c>
      <c r="J38" s="30" t="s">
        <v>94</v>
      </c>
    </row>
    <row r="39" spans="2:10" ht="24" customHeight="1" x14ac:dyDescent="0.2">
      <c r="B39" s="2">
        <v>44</v>
      </c>
      <c r="C39" s="3" t="s">
        <v>40</v>
      </c>
      <c r="D39" s="3" t="s">
        <v>38</v>
      </c>
      <c r="E39" s="4" t="s">
        <v>3</v>
      </c>
      <c r="F39" s="4">
        <v>4</v>
      </c>
      <c r="G39" s="4">
        <v>32000</v>
      </c>
      <c r="H39" s="5">
        <f t="shared" si="0"/>
        <v>128000</v>
      </c>
      <c r="I39" s="30" t="s">
        <v>93</v>
      </c>
      <c r="J39" s="30" t="s">
        <v>94</v>
      </c>
    </row>
    <row r="40" spans="2:10" ht="24" customHeight="1" x14ac:dyDescent="0.2">
      <c r="B40" s="2">
        <v>45</v>
      </c>
      <c r="C40" s="3" t="s">
        <v>39</v>
      </c>
      <c r="D40" s="3" t="s">
        <v>38</v>
      </c>
      <c r="E40" s="4" t="s">
        <v>3</v>
      </c>
      <c r="F40" s="4">
        <v>2</v>
      </c>
      <c r="G40" s="4">
        <v>56000</v>
      </c>
      <c r="H40" s="5">
        <f t="shared" si="0"/>
        <v>112000</v>
      </c>
      <c r="I40" s="30" t="s">
        <v>93</v>
      </c>
      <c r="J40" s="30" t="s">
        <v>94</v>
      </c>
    </row>
    <row r="41" spans="2:10" ht="15" customHeight="1" x14ac:dyDescent="0.2">
      <c r="B41" s="33" t="s">
        <v>70</v>
      </c>
      <c r="C41" s="34"/>
      <c r="D41" s="34"/>
      <c r="E41" s="34"/>
      <c r="F41" s="34"/>
      <c r="G41" s="34"/>
      <c r="H41" s="34"/>
      <c r="I41" s="34"/>
      <c r="J41" s="35"/>
    </row>
    <row r="42" spans="2:10" ht="24" customHeight="1" x14ac:dyDescent="0.2">
      <c r="B42" s="24">
        <v>46</v>
      </c>
      <c r="C42" s="25" t="s">
        <v>71</v>
      </c>
      <c r="D42" s="25" t="s">
        <v>72</v>
      </c>
      <c r="E42" s="25" t="s">
        <v>73</v>
      </c>
      <c r="F42" s="26">
        <v>5000</v>
      </c>
      <c r="G42" s="25">
        <v>355.46</v>
      </c>
      <c r="H42" s="23">
        <f>G42*F42</f>
        <v>1777300</v>
      </c>
      <c r="I42" s="30" t="s">
        <v>93</v>
      </c>
      <c r="J42" s="30" t="s">
        <v>94</v>
      </c>
    </row>
    <row r="43" spans="2:10" ht="24" customHeight="1" x14ac:dyDescent="0.2">
      <c r="B43" s="24">
        <v>47</v>
      </c>
      <c r="C43" s="25" t="s">
        <v>74</v>
      </c>
      <c r="D43" s="25" t="s">
        <v>89</v>
      </c>
      <c r="E43" s="25" t="s">
        <v>75</v>
      </c>
      <c r="F43" s="26">
        <v>300</v>
      </c>
      <c r="G43" s="25">
        <v>669.52</v>
      </c>
      <c r="H43" s="23">
        <f t="shared" ref="H43:H50" si="1">G43*F43</f>
        <v>200856</v>
      </c>
      <c r="I43" s="30" t="s">
        <v>93</v>
      </c>
      <c r="J43" s="30" t="s">
        <v>94</v>
      </c>
    </row>
    <row r="44" spans="2:10" ht="24" customHeight="1" x14ac:dyDescent="0.2">
      <c r="B44" s="24">
        <v>48</v>
      </c>
      <c r="C44" s="25" t="s">
        <v>76</v>
      </c>
      <c r="D44" s="25" t="s">
        <v>77</v>
      </c>
      <c r="E44" s="25" t="s">
        <v>75</v>
      </c>
      <c r="F44" s="26">
        <v>10000</v>
      </c>
      <c r="G44" s="25">
        <v>51.46</v>
      </c>
      <c r="H44" s="23">
        <f t="shared" si="1"/>
        <v>514600</v>
      </c>
      <c r="I44" s="30" t="s">
        <v>93</v>
      </c>
      <c r="J44" s="30" t="s">
        <v>94</v>
      </c>
    </row>
    <row r="45" spans="2:10" ht="24" customHeight="1" x14ac:dyDescent="0.2">
      <c r="B45" s="24">
        <v>49</v>
      </c>
      <c r="C45" s="25" t="s">
        <v>78</v>
      </c>
      <c r="D45" s="25" t="s">
        <v>79</v>
      </c>
      <c r="E45" s="25" t="s">
        <v>75</v>
      </c>
      <c r="F45" s="26">
        <v>500</v>
      </c>
      <c r="G45" s="25">
        <v>63.25</v>
      </c>
      <c r="H45" s="23">
        <f t="shared" si="1"/>
        <v>31625</v>
      </c>
      <c r="I45" s="30" t="s">
        <v>93</v>
      </c>
      <c r="J45" s="30" t="s">
        <v>94</v>
      </c>
    </row>
    <row r="46" spans="2:10" ht="24" customHeight="1" x14ac:dyDescent="0.2">
      <c r="B46" s="24">
        <v>50</v>
      </c>
      <c r="C46" s="25" t="s">
        <v>80</v>
      </c>
      <c r="D46" s="25" t="s">
        <v>81</v>
      </c>
      <c r="E46" s="25" t="s">
        <v>73</v>
      </c>
      <c r="F46" s="26">
        <v>1500</v>
      </c>
      <c r="G46" s="25">
        <v>178.75</v>
      </c>
      <c r="H46" s="23">
        <f t="shared" si="1"/>
        <v>268125</v>
      </c>
      <c r="I46" s="30" t="s">
        <v>93</v>
      </c>
      <c r="J46" s="30" t="s">
        <v>94</v>
      </c>
    </row>
    <row r="47" spans="2:10" ht="24" customHeight="1" x14ac:dyDescent="0.2">
      <c r="B47" s="24">
        <v>51</v>
      </c>
      <c r="C47" s="25" t="s">
        <v>80</v>
      </c>
      <c r="D47" s="25" t="s">
        <v>82</v>
      </c>
      <c r="E47" s="25" t="s">
        <v>73</v>
      </c>
      <c r="F47" s="26">
        <v>200</v>
      </c>
      <c r="G47" s="25">
        <v>200.4</v>
      </c>
      <c r="H47" s="23">
        <f t="shared" si="1"/>
        <v>40080</v>
      </c>
      <c r="I47" s="30" t="s">
        <v>93</v>
      </c>
      <c r="J47" s="30" t="s">
        <v>94</v>
      </c>
    </row>
    <row r="48" spans="2:10" ht="24" customHeight="1" x14ac:dyDescent="0.2">
      <c r="B48" s="24">
        <v>52</v>
      </c>
      <c r="C48" s="25" t="s">
        <v>83</v>
      </c>
      <c r="D48" s="25" t="s">
        <v>84</v>
      </c>
      <c r="E48" s="25" t="s">
        <v>73</v>
      </c>
      <c r="F48" s="26">
        <v>500</v>
      </c>
      <c r="G48" s="25">
        <v>580.73</v>
      </c>
      <c r="H48" s="23">
        <f t="shared" si="1"/>
        <v>290365</v>
      </c>
      <c r="I48" s="30" t="s">
        <v>93</v>
      </c>
      <c r="J48" s="30" t="s">
        <v>94</v>
      </c>
    </row>
    <row r="49" spans="2:10" ht="24" customHeight="1" x14ac:dyDescent="0.2">
      <c r="B49" s="24">
        <v>54</v>
      </c>
      <c r="C49" s="25" t="s">
        <v>85</v>
      </c>
      <c r="D49" s="25" t="s">
        <v>86</v>
      </c>
      <c r="E49" s="25" t="s">
        <v>75</v>
      </c>
      <c r="F49" s="26">
        <v>500</v>
      </c>
      <c r="G49" s="25">
        <v>349.54</v>
      </c>
      <c r="H49" s="23">
        <f t="shared" si="1"/>
        <v>174770</v>
      </c>
      <c r="I49" s="30" t="s">
        <v>93</v>
      </c>
      <c r="J49" s="30" t="s">
        <v>94</v>
      </c>
    </row>
    <row r="50" spans="2:10" ht="24" customHeight="1" x14ac:dyDescent="0.2">
      <c r="B50" s="24">
        <v>55</v>
      </c>
      <c r="C50" s="25" t="s">
        <v>87</v>
      </c>
      <c r="D50" s="25" t="s">
        <v>88</v>
      </c>
      <c r="E50" s="25" t="s">
        <v>75</v>
      </c>
      <c r="F50" s="26">
        <v>50</v>
      </c>
      <c r="G50" s="25">
        <v>130.85</v>
      </c>
      <c r="H50" s="23">
        <f t="shared" si="1"/>
        <v>6542.5</v>
      </c>
      <c r="I50" s="30" t="s">
        <v>93</v>
      </c>
      <c r="J50" s="30" t="s">
        <v>94</v>
      </c>
    </row>
  </sheetData>
  <mergeCells count="3">
    <mergeCell ref="B2:J2"/>
    <mergeCell ref="B41:J41"/>
    <mergeCell ref="B3:J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2023-03-13T03:59:33Z</dcterms:modified>
</cp:coreProperties>
</file>